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X:\CONTA\FIDOC_INF_FINAN_4to_TRIM_2023\04\4to Trimestre_digital\"/>
    </mc:Choice>
  </mc:AlternateContent>
  <xr:revisionPtr revIDLastSave="0" documentId="13_ncr:1_{65779F30-96D5-4E81-8652-783B2095C583}" xr6:coauthVersionLast="47" xr6:coauthVersionMax="47" xr10:uidLastSave="{00000000-0000-0000-0000-000000000000}"/>
  <bookViews>
    <workbookView xWindow="-120" yWindow="-120" windowWidth="29040" windowHeight="1584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 i="5" l="1"/>
  <c r="U6" i="5"/>
  <c r="V7" i="5"/>
  <c r="U7" i="5"/>
  <c r="G7" i="5" l="1"/>
  <c r="G6" i="5" s="1"/>
  <c r="G5" i="5" s="1"/>
  <c r="H7" i="5"/>
  <c r="H6" i="5" s="1"/>
  <c r="H5" i="5" s="1"/>
  <c r="I7" i="5"/>
  <c r="I6" i="5" s="1"/>
  <c r="I5" i="5" s="1"/>
  <c r="J7" i="5"/>
  <c r="J6" i="5" s="1"/>
  <c r="J5" i="5" s="1"/>
  <c r="F6" i="5"/>
  <c r="F5" i="5" s="1"/>
  <c r="F7" i="5"/>
  <c r="V10" i="5"/>
  <c r="U10" i="5"/>
  <c r="V9" i="5"/>
  <c r="U9" i="5"/>
  <c r="V8" i="5"/>
  <c r="U8" i="5"/>
</calcChain>
</file>

<file path=xl/sharedStrings.xml><?xml version="1.0" encoding="utf-8"?>
<sst xmlns="http://schemas.openxmlformats.org/spreadsheetml/2006/main" count="158" uniqueCount="122">
  <si>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</si>
  <si>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</si>
  <si>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</si>
  <si>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</si>
  <si>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</si>
  <si>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</si>
  <si>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</si>
  <si>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</si>
  <si>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</si>
  <si>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</si>
  <si>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</si>
  <si>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</si>
  <si>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</si>
  <si>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</si>
  <si>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</si>
  <si>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</si>
  <si>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</si>
  <si>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</si>
  <si>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</si>
  <si>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</si>
  <si>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</si>
  <si>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</si>
  <si>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</si>
  <si>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</si>
  <si>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</si>
  <si>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</si>
  <si>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</si>
  <si>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</si>
  <si>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</si>
  <si>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</si>
  <si>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</si>
  <si>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</si>
  <si>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</si>
  <si>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</si>
  <si>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</si>
  <si>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</si>
  <si>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</si>
  <si>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</si>
  <si>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</si>
  <si>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</si>
  <si>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</si>
  <si>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</si>
  <si>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</si>
  <si>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</si>
  <si>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</si>
  <si>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</si>
  <si>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</si>
  <si>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</si>
  <si>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</si>
  <si>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</si>
  <si>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</si>
  <si>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</si>
  <si>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</si>
  <si>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</si>
  <si>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</si>
  <si>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</si>
  <si>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</si>
  <si>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</si>
  <si>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</si>
  <si>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</si>
  <si>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</si>
  <si>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</si>
  <si>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</si>
  <si>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</si>
  <si>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</si>
  <si>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</si>
  <si>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</si>
  <si>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</si>
  <si>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</si>
  <si>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</si>
  <si>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</si>
  <si>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</si>
  <si>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</si>
  <si>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</si>
  <si>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</si>
  <si>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</si>
  <si>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</si>
  <si>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</si>
  <si>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</si>
  <si>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</si>
  <si>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</si>
  <si>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</si>
  <si>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</si>
  <si>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</si>
  <si>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</si>
  <si>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</si>
  <si>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</si>
  <si>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2.2.2</t>
  </si>
  <si>
    <t>SI</t>
  </si>
  <si>
    <t>Integración de  la estructura de participación social a través  de la organización y convocatoria de los ciudadanos para gestionar la pavimentación de las calles.</t>
  </si>
  <si>
    <t>Porcentaje de asambleas realizadas  para generar la participación social en la pavimentación de calles.</t>
  </si>
  <si>
    <t xml:space="preserve"> =( NAR / NAP) * 100</t>
  </si>
  <si>
    <t>NAR = Número de asambleas  realizadas; NAP= Número de asambleas  programadas</t>
  </si>
  <si>
    <t>Porcentaje</t>
  </si>
  <si>
    <t>K</t>
  </si>
  <si>
    <t>.2.2.2</t>
  </si>
  <si>
    <t>Obtención de estrategias de coordinación entre dependencias, para resolver problemáticas en  obra, atendiendo la gestión social de los ciudadanos en las pavimentaciones de las calles.</t>
  </si>
  <si>
    <t>Porcentaje de acuerdos concluidos satisfactoriamente</t>
  </si>
  <si>
    <t>=(ACGPC/ACGP)*100</t>
  </si>
  <si>
    <t>ACGPC = Acuerdos de coordinación para la gestión de obras de pavimentación concluidos satisfactoriamente; ACGP= Acuerdos de coordinación para la gestión de obras de pavimentación programadas</t>
  </si>
  <si>
    <t>Gestión de adeudos en  las aportaciones de los cooperadores de acuerdo a los programas del Fidoc.</t>
  </si>
  <si>
    <t>Porcentaje anual de cobranza de cartera vencida</t>
  </si>
  <si>
    <t>=(RCV / MPCV)*100</t>
  </si>
  <si>
    <t>RCV= Recursos recuperados de cartera vencida; MPCV= monto programado  de la cartera vencida a recuperar en el año de las obras públicas ejecutadas.</t>
  </si>
  <si>
    <t>E002</t>
  </si>
  <si>
    <t>PRESTACION DE SERVICIOS PUBLICOS</t>
  </si>
  <si>
    <t>5051 - Fideicomiso de Obras por Cooperación (FIDOC)</t>
  </si>
  <si>
    <t>PROPOSITO</t>
  </si>
  <si>
    <t>COMPONENTES</t>
  </si>
  <si>
    <t>Contribuir  en las acciones  de obras de mejora con la pavimentación de calles   que generen beneficio social  a través de la participación ciudadana.</t>
  </si>
  <si>
    <t xml:space="preserve"> Porcentaje de población beneficiada  con infraestructura básica de pavimentación.</t>
  </si>
  <si>
    <t>Los habitantes de las colonias regulares del Municipio de León, Gto. cuentan con suficiente tramos de calles pavimentadas.</t>
  </si>
  <si>
    <t>Programas de atención ciudadana difundidos.</t>
  </si>
  <si>
    <t>Porcentaje de pavimentación  de tramos de calles gestionadas mediante la participación ciudadana en colonias regulares de alta vulnerabilidad</t>
  </si>
  <si>
    <t>Porcentaje de difusión de los  programas FIDOC  en las delegaciones de la ciudad de León, Gto.</t>
  </si>
  <si>
    <t>=(HAIP/PHAIPA)*100</t>
  </si>
  <si>
    <t>=(NED/NEP)*100</t>
  </si>
  <si>
    <t>=(TTCA/TTGPCEA)*100</t>
  </si>
  <si>
    <t xml:space="preserve"> =(hogares atendidos con infraestructura básica de pavimentación   en el año  /proyección de hogares a atender con infraestructura básica de pavimentación  en el año)*100</t>
  </si>
  <si>
    <t>=(Total de tramos de calles contratadas en el año / Total de tramos de calles gestionadas mediante participación ciudadana  del ejercicio anterior ) *100</t>
  </si>
  <si>
    <t>=(Número de eventos difundidos  / Número de eventos programados *100</t>
  </si>
  <si>
    <t>Fideicomiso de Obras por Cooperación
Indicadores de Resultados
Del 1 de enero al 31 de diciembre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</si>
</sst>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6"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10"/>
      <color theme="1"/>
      <name val="Times New Roman"/>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7">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43" fontId="14" fillId="0" borderId="0" applyFont="0" applyFill="0" applyBorder="0" applyAlignment="0" applyProtection="0"/>
    <xf numFmtId="9" fontId="1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4" fillId="0" borderId="0"/>
    <xf numFmtId="0" fontId="15" fillId="0" borderId="0"/>
    <xf numFmtId="0" fontId="1" fillId="0" borderId="0"/>
    <xf numFmtId="0" fontId="1" fillId="0" borderId="0"/>
    <xf numFmtId="9" fontId="2" fillId="0" borderId="0" applyFont="0" applyFill="0" applyBorder="0" applyAlignment="0" applyProtection="0"/>
  </cellStyleXfs>
  <cellXfs count="46">
    <xf numFmtId="0" fontId="0" fillId="0" borderId="0" xfId="0"/>
    <xf numFmtId="0" fontId="0" fillId="0" borderId="0" xfId="0" applyProtection="1">
      <protection locked="0"/>
    </xf>
    <xf numFmtId="0" fontId="7" fillId="0" borderId="0" xfId="0" applyFont="1" applyAlignment="1">
      <alignment horizontal="justify" vertical="top" wrapText="1"/>
    </xf>
    <xf numFmtId="0" fontId="6" fillId="2" borderId="0" xfId="8" applyFont="1" applyFill="1" applyAlignment="1">
      <alignment horizontal="justify" vertical="top" wrapText="1"/>
    </xf>
    <xf numFmtId="0" fontId="8" fillId="0" borderId="0" xfId="0" applyFont="1" applyAlignment="1">
      <alignment horizontal="justify" vertical="top" wrapText="1"/>
    </xf>
    <xf numFmtId="0" fontId="6" fillId="3" borderId="0" xfId="8" applyFont="1" applyFill="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1" fillId="0" borderId="0" xfId="0" applyFont="1" applyAlignment="1">
      <alignment horizontal="justify" vertical="top" wrapText="1"/>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4" fillId="5" borderId="0" xfId="0" applyFont="1" applyFill="1" applyAlignment="1">
      <alignment horizontal="center" vertical="center" wrapText="1"/>
    </xf>
    <xf numFmtId="0" fontId="4" fillId="5" borderId="1" xfId="0" applyFont="1" applyFill="1" applyBorder="1" applyAlignment="1">
      <alignment horizontal="center" vertical="center" wrapText="1"/>
    </xf>
    <xf numFmtId="0" fontId="4" fillId="4" borderId="0" xfId="0" applyFont="1" applyFill="1" applyAlignment="1">
      <alignment horizontal="center" vertical="center" wrapText="1"/>
    </xf>
    <xf numFmtId="0" fontId="4" fillId="7" borderId="0" xfId="16" applyFont="1" applyFill="1" applyAlignment="1">
      <alignment horizontal="center" vertical="center" wrapText="1"/>
    </xf>
    <xf numFmtId="0" fontId="12" fillId="0" borderId="0" xfId="0" applyFont="1" applyAlignment="1">
      <alignment horizontal="center" vertical="top"/>
    </xf>
    <xf numFmtId="0" fontId="4" fillId="5" borderId="0" xfId="0" applyFont="1" applyFill="1" applyAlignment="1">
      <alignment horizontal="center" vertical="top" wrapText="1"/>
    </xf>
    <xf numFmtId="0" fontId="4" fillId="6" borderId="0" xfId="16" applyFont="1" applyFill="1" applyAlignment="1">
      <alignment horizontal="center" vertical="center" wrapText="1"/>
    </xf>
    <xf numFmtId="0" fontId="4" fillId="5" borderId="2" xfId="0" applyFont="1" applyFill="1" applyBorder="1" applyAlignment="1">
      <alignment horizontal="center" vertical="center" wrapText="1"/>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5" borderId="4" xfId="0" applyFont="1" applyFill="1" applyBorder="1" applyAlignment="1">
      <alignment horizontal="centerContinuous"/>
    </xf>
    <xf numFmtId="0" fontId="4" fillId="4" borderId="4" xfId="0" applyFont="1" applyFill="1" applyBorder="1" applyAlignment="1">
      <alignment horizontal="centerContinuous" vertical="center" wrapText="1"/>
    </xf>
    <xf numFmtId="0" fontId="4" fillId="7" borderId="4" xfId="0" applyFont="1" applyFill="1" applyBorder="1" applyAlignment="1">
      <alignment horizontal="centerContinuous" wrapText="1"/>
    </xf>
    <xf numFmtId="0" fontId="9" fillId="8" borderId="5" xfId="8" applyFont="1" applyFill="1" applyBorder="1" applyAlignment="1" applyProtection="1">
      <alignment horizontal="centerContinuous" vertical="center" wrapText="1"/>
      <protection locked="0"/>
    </xf>
    <xf numFmtId="0" fontId="9" fillId="8" borderId="6" xfId="8" applyFont="1" applyFill="1" applyBorder="1" applyAlignment="1" applyProtection="1">
      <alignment horizontal="centerContinuous" vertical="center" wrapText="1"/>
      <protection locked="0"/>
    </xf>
    <xf numFmtId="0" fontId="9" fillId="8" borderId="3" xfId="8" applyFont="1" applyFill="1" applyBorder="1" applyAlignment="1" applyProtection="1">
      <alignment horizontal="centerContinuous" vertical="center" wrapText="1"/>
      <protection locked="0"/>
    </xf>
    <xf numFmtId="0" fontId="4" fillId="9" borderId="0" xfId="16" applyFont="1" applyFill="1" applyAlignment="1">
      <alignment horizontal="centerContinuous" vertical="center" wrapText="1"/>
    </xf>
    <xf numFmtId="0" fontId="4" fillId="9" borderId="3" xfId="16" applyFont="1" applyFill="1" applyBorder="1" applyAlignment="1">
      <alignment horizontal="center" vertical="center" wrapText="1"/>
    </xf>
    <xf numFmtId="0" fontId="4" fillId="9" borderId="2" xfId="16" applyFont="1" applyFill="1" applyBorder="1" applyAlignment="1">
      <alignment horizontal="center" vertical="center" wrapText="1"/>
    </xf>
    <xf numFmtId="0" fontId="4" fillId="9" borderId="0" xfId="16" applyFont="1" applyFill="1" applyAlignment="1">
      <alignment horizontal="center" vertical="center" wrapText="1"/>
    </xf>
    <xf numFmtId="0" fontId="4" fillId="6" borderId="4" xfId="8" applyFont="1" applyFill="1" applyBorder="1" applyAlignment="1" applyProtection="1">
      <alignment horizontal="centerContinuous" vertical="center" wrapText="1"/>
      <protection locked="0"/>
    </xf>
    <xf numFmtId="2" fontId="0" fillId="0" borderId="0" xfId="0" applyNumberFormat="1" applyAlignment="1" applyProtection="1">
      <alignment horizontal="center" vertical="top"/>
      <protection locked="0"/>
    </xf>
    <xf numFmtId="43" fontId="0" fillId="0" borderId="0" xfId="17" applyFont="1" applyAlignment="1" applyProtection="1">
      <alignment horizontal="center" vertical="top"/>
      <protection locked="0"/>
    </xf>
    <xf numFmtId="0" fontId="0" fillId="0" borderId="0" xfId="0" applyAlignment="1">
      <alignment wrapText="1"/>
    </xf>
    <xf numFmtId="9" fontId="0" fillId="0" borderId="0" xfId="18" applyFont="1" applyProtection="1">
      <protection locked="0"/>
    </xf>
    <xf numFmtId="0" fontId="0" fillId="0" borderId="0" xfId="0" applyAlignment="1" applyProtection="1">
      <alignment horizontal="center" vertical="top" wrapText="1"/>
      <protection locked="0"/>
    </xf>
    <xf numFmtId="0" fontId="0" fillId="0" borderId="0" xfId="0" quotePrefix="1" applyAlignment="1" applyProtection="1">
      <alignment horizontal="justify" vertical="top" wrapText="1"/>
      <protection locked="0"/>
    </xf>
    <xf numFmtId="43" fontId="0" fillId="0" borderId="0" xfId="17" applyFont="1" applyFill="1" applyAlignment="1" applyProtection="1">
      <alignment horizontal="center" vertical="top"/>
      <protection locked="0"/>
    </xf>
    <xf numFmtId="43" fontId="0" fillId="0" borderId="0" xfId="17" applyFont="1" applyFill="1" applyProtection="1">
      <protection locked="0"/>
    </xf>
    <xf numFmtId="2" fontId="0" fillId="0" borderId="0" xfId="0" applyNumberFormat="1" applyFill="1" applyAlignment="1" applyProtection="1">
      <alignment horizontal="center" vertical="top"/>
      <protection locked="0"/>
    </xf>
  </cellXfs>
  <cellStyles count="27">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2 4" xfId="20" xr:uid="{95E3C23B-D130-4935-8C6B-175877865460}"/>
    <cellStyle name="Millares 3" xfId="5" xr:uid="{00000000-0005-0000-0000-000005000000}"/>
    <cellStyle name="Millares 3 2" xfId="21" xr:uid="{A81017F6-4B62-4121-8D83-F99611CB6302}"/>
    <cellStyle name="Moneda 2" xfId="6" xr:uid="{00000000-0005-0000-0000-000006000000}"/>
    <cellStyle name="Normal" xfId="0" builtinId="0"/>
    <cellStyle name="Normal 2" xfId="7" xr:uid="{00000000-0005-0000-0000-000008000000}"/>
    <cellStyle name="Normal 2 2" xfId="8" xr:uid="{00000000-0005-0000-0000-000009000000}"/>
    <cellStyle name="Normal 2 3" xfId="22" xr:uid="{09E7572D-F7F6-4CDC-8B7D-73FDDF0738F0}"/>
    <cellStyle name="Normal 3" xfId="9" xr:uid="{00000000-0005-0000-0000-00000A000000}"/>
    <cellStyle name="Normal 3 2" xfId="23" xr:uid="{1BED5E00-37E9-4CF2-A800-2098008D3E31}"/>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 6 2 2" xfId="25" xr:uid="{BF5523DB-5CB2-4D6B-BF31-DA329ED21F84}"/>
    <cellStyle name="Normal 6 3" xfId="24" xr:uid="{549DCF0B-D303-4A7B-B706-1327685DD2FF}"/>
    <cellStyle name="Normal 7" xfId="19" xr:uid="{820AF21B-2845-425D-BBDD-F225B3FF9130}"/>
    <cellStyle name="Normal_141008Reportes Cuadros Institucionales-sectorialesADV" xfId="16" xr:uid="{00000000-0005-0000-0000-000011000000}"/>
    <cellStyle name="Porcentaje" xfId="18" builtinId="5"/>
    <cellStyle name="Porcentual 2" xfId="26" xr:uid="{748F6FA6-AED6-41D0-88E7-7C2458B0A4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8"/>
  <sheetViews>
    <sheetView tabSelected="1" topLeftCell="C1" zoomScale="130" zoomScaleNormal="130" workbookViewId="0">
      <selection activeCell="I7" sqref="I7"/>
    </sheetView>
  </sheetViews>
  <sheetFormatPr baseColWidth="10" defaultColWidth="12" defaultRowHeight="11.25" x14ac:dyDescent="0.2"/>
  <cols>
    <col min="1" max="1" width="22.33203125" customWidth="1"/>
    <col min="2" max="2" width="17" style="1" customWidth="1"/>
    <col min="3" max="3" width="37" style="1" bestFit="1" customWidth="1"/>
    <col min="4" max="4" width="37" style="1" customWidth="1"/>
    <col min="5" max="5" width="21.5" style="1" customWidth="1"/>
    <col min="6" max="12" width="17" style="1" customWidth="1"/>
    <col min="13" max="13" width="44.1640625" style="1" customWidth="1"/>
    <col min="14" max="14" width="44" style="1" customWidth="1"/>
    <col min="15" max="15" width="14.1640625" style="1" customWidth="1"/>
    <col min="16" max="16" width="42.6640625" style="1" customWidth="1"/>
    <col min="17" max="17" width="54.1640625" style="1" customWidth="1"/>
    <col min="18" max="19" width="12" style="1"/>
    <col min="20" max="20" width="14" style="1" bestFit="1" customWidth="1"/>
    <col min="21" max="21" width="12" style="1"/>
    <col min="22" max="22" width="13" style="1" bestFit="1" customWidth="1"/>
    <col min="23" max="23" width="14.5" customWidth="1"/>
  </cols>
  <sheetData>
    <row r="1" spans="1:23" ht="60" customHeight="1" x14ac:dyDescent="0.2">
      <c r="A1" s="29" t="s">
        <v>121</v>
      </c>
      <c r="B1" s="30"/>
      <c r="C1" s="30"/>
      <c r="D1" s="30"/>
      <c r="E1" s="30"/>
      <c r="F1" s="30"/>
      <c r="G1" s="30"/>
      <c r="H1" s="30"/>
      <c r="I1" s="30"/>
      <c r="J1" s="30"/>
      <c r="K1" s="30"/>
      <c r="L1" s="30"/>
      <c r="M1" s="30"/>
      <c r="N1" s="30"/>
      <c r="O1" s="30"/>
      <c r="P1" s="30"/>
      <c r="Q1" s="30"/>
      <c r="R1" s="30"/>
      <c r="S1" s="30"/>
      <c r="T1" s="30"/>
      <c r="U1" s="30"/>
      <c r="V1" s="30"/>
      <c r="W1" s="31"/>
    </row>
    <row r="2" spans="1:23" ht="11.25" customHeight="1" x14ac:dyDescent="0.2">
      <c r="A2" s="26" t="s">
        <v>85</v>
      </c>
      <c r="B2" s="26"/>
      <c r="C2" s="26"/>
      <c r="D2" s="26"/>
      <c r="E2" s="26"/>
      <c r="F2" s="36" t="s">
        <v>2</v>
      </c>
      <c r="G2" s="36"/>
      <c r="H2" s="36"/>
      <c r="I2" s="36"/>
      <c r="J2" s="36"/>
      <c r="K2" s="27" t="s">
        <v>72</v>
      </c>
      <c r="L2" s="27"/>
      <c r="M2" s="27"/>
      <c r="N2" s="28" t="s">
        <v>73</v>
      </c>
      <c r="O2" s="28"/>
      <c r="P2" s="28"/>
      <c r="Q2" s="28"/>
      <c r="R2" s="28"/>
      <c r="S2" s="28"/>
      <c r="T2" s="28"/>
      <c r="U2" s="32" t="s">
        <v>55</v>
      </c>
      <c r="V2" s="32"/>
      <c r="W2" s="32"/>
    </row>
    <row r="3" spans="1:23" ht="54.75" customHeight="1" x14ac:dyDescent="0.2">
      <c r="A3" s="21" t="s">
        <v>50</v>
      </c>
      <c r="B3" s="21" t="s">
        <v>49</v>
      </c>
      <c r="C3" s="21" t="s">
        <v>48</v>
      </c>
      <c r="D3" s="21" t="s">
        <v>47</v>
      </c>
      <c r="E3" s="21" t="s">
        <v>46</v>
      </c>
      <c r="F3" s="22" t="s">
        <v>45</v>
      </c>
      <c r="G3" s="22" t="s">
        <v>44</v>
      </c>
      <c r="H3" s="22" t="s">
        <v>43</v>
      </c>
      <c r="I3" s="23" t="s">
        <v>42</v>
      </c>
      <c r="J3" s="23" t="s">
        <v>41</v>
      </c>
      <c r="K3" s="24" t="s">
        <v>40</v>
      </c>
      <c r="L3" s="24" t="s">
        <v>39</v>
      </c>
      <c r="M3" s="24" t="s">
        <v>26</v>
      </c>
      <c r="N3" s="25" t="s">
        <v>38</v>
      </c>
      <c r="O3" s="25" t="s">
        <v>37</v>
      </c>
      <c r="P3" s="25" t="s">
        <v>36</v>
      </c>
      <c r="Q3" s="25" t="s">
        <v>84</v>
      </c>
      <c r="R3" s="25" t="s">
        <v>35</v>
      </c>
      <c r="S3" s="25" t="s">
        <v>34</v>
      </c>
      <c r="T3" s="25" t="s">
        <v>33</v>
      </c>
      <c r="U3" s="33" t="s">
        <v>54</v>
      </c>
      <c r="V3" s="34" t="s">
        <v>31</v>
      </c>
      <c r="W3" s="34" t="s">
        <v>71</v>
      </c>
    </row>
    <row r="4" spans="1:23" ht="15" customHeight="1" x14ac:dyDescent="0.2">
      <c r="A4" s="14">
        <v>1</v>
      </c>
      <c r="B4" s="15">
        <v>2</v>
      </c>
      <c r="C4" s="14">
        <v>3</v>
      </c>
      <c r="D4" s="19">
        <v>4</v>
      </c>
      <c r="E4" s="14">
        <v>5</v>
      </c>
      <c r="F4" s="20">
        <v>6</v>
      </c>
      <c r="G4" s="20">
        <v>7</v>
      </c>
      <c r="H4" s="20">
        <v>8</v>
      </c>
      <c r="I4" s="20">
        <v>9</v>
      </c>
      <c r="J4" s="20">
        <v>10</v>
      </c>
      <c r="K4" s="16">
        <v>11</v>
      </c>
      <c r="L4" s="16">
        <v>12</v>
      </c>
      <c r="M4" s="16">
        <v>13</v>
      </c>
      <c r="N4" s="17">
        <v>14</v>
      </c>
      <c r="O4" s="17">
        <v>15</v>
      </c>
      <c r="P4" s="17">
        <v>16</v>
      </c>
      <c r="Q4" s="17">
        <v>17</v>
      </c>
      <c r="R4" s="17">
        <v>18</v>
      </c>
      <c r="S4" s="17">
        <v>19</v>
      </c>
      <c r="T4" s="17">
        <v>20</v>
      </c>
      <c r="U4" s="35">
        <v>21</v>
      </c>
      <c r="V4" s="35">
        <v>22</v>
      </c>
      <c r="W4" s="35">
        <v>23</v>
      </c>
    </row>
    <row r="5" spans="1:23" ht="33.75" x14ac:dyDescent="0.2">
      <c r="A5" s="12" t="s">
        <v>86</v>
      </c>
      <c r="B5" s="13" t="s">
        <v>104</v>
      </c>
      <c r="C5" s="12" t="s">
        <v>105</v>
      </c>
      <c r="D5" s="12" t="s">
        <v>87</v>
      </c>
      <c r="E5" s="41" t="s">
        <v>106</v>
      </c>
      <c r="F5" s="37">
        <f>+F6</f>
        <v>17832067</v>
      </c>
      <c r="G5" s="37">
        <f t="shared" ref="G5:J6" si="0">+G6</f>
        <v>20326154.100000001</v>
      </c>
      <c r="H5" s="37">
        <f t="shared" si="0"/>
        <v>17839975.039999999</v>
      </c>
      <c r="I5" s="37">
        <f t="shared" si="0"/>
        <v>17839975.039999999</v>
      </c>
      <c r="J5" s="37">
        <f t="shared" si="0"/>
        <v>16399873.390000001</v>
      </c>
      <c r="K5" t="s">
        <v>88</v>
      </c>
      <c r="L5" t="s">
        <v>27</v>
      </c>
      <c r="M5" s="39" t="s">
        <v>109</v>
      </c>
      <c r="N5" s="39" t="s">
        <v>110</v>
      </c>
      <c r="O5"/>
      <c r="P5" s="42" t="s">
        <v>115</v>
      </c>
      <c r="Q5" s="11" t="s">
        <v>118</v>
      </c>
      <c r="U5" s="40"/>
    </row>
    <row r="6" spans="1:23" ht="33.75" x14ac:dyDescent="0.2">
      <c r="A6" s="12" t="s">
        <v>86</v>
      </c>
      <c r="B6" s="13" t="s">
        <v>104</v>
      </c>
      <c r="C6" s="12" t="s">
        <v>105</v>
      </c>
      <c r="D6" s="12" t="s">
        <v>87</v>
      </c>
      <c r="E6" s="41" t="s">
        <v>106</v>
      </c>
      <c r="F6" s="37">
        <f>+F7</f>
        <v>17832067</v>
      </c>
      <c r="G6" s="37">
        <f t="shared" si="0"/>
        <v>20326154.100000001</v>
      </c>
      <c r="H6" s="37">
        <f t="shared" si="0"/>
        <v>17839975.039999999</v>
      </c>
      <c r="I6" s="37">
        <f t="shared" si="0"/>
        <v>17839975.039999999</v>
      </c>
      <c r="J6" s="37">
        <f t="shared" si="0"/>
        <v>16399873.390000001</v>
      </c>
      <c r="K6" t="s">
        <v>88</v>
      </c>
      <c r="L6" t="s">
        <v>107</v>
      </c>
      <c r="M6" s="39" t="s">
        <v>111</v>
      </c>
      <c r="N6" s="39" t="s">
        <v>113</v>
      </c>
      <c r="O6"/>
      <c r="P6" s="42" t="s">
        <v>117</v>
      </c>
      <c r="Q6" s="42" t="s">
        <v>119</v>
      </c>
      <c r="R6" s="1">
        <v>18</v>
      </c>
      <c r="S6" s="1">
        <v>18</v>
      </c>
      <c r="T6" s="1">
        <v>18</v>
      </c>
      <c r="U6" s="40">
        <f>+T6/S6</f>
        <v>1</v>
      </c>
      <c r="V6" s="1">
        <f>+T6</f>
        <v>18</v>
      </c>
      <c r="W6" t="s">
        <v>93</v>
      </c>
    </row>
    <row r="7" spans="1:23" ht="33.75" x14ac:dyDescent="0.2">
      <c r="A7" s="12" t="s">
        <v>86</v>
      </c>
      <c r="B7" s="13" t="s">
        <v>104</v>
      </c>
      <c r="C7" s="12" t="s">
        <v>105</v>
      </c>
      <c r="D7" s="12" t="s">
        <v>87</v>
      </c>
      <c r="E7" s="41" t="s">
        <v>106</v>
      </c>
      <c r="F7" s="37">
        <f>+F8+F9+F10</f>
        <v>17832067</v>
      </c>
      <c r="G7" s="37">
        <f t="shared" ref="G7:J7" si="1">+G8+G9+G10</f>
        <v>20326154.100000001</v>
      </c>
      <c r="H7" s="37">
        <f t="shared" si="1"/>
        <v>17839975.039999999</v>
      </c>
      <c r="I7" s="37">
        <f t="shared" si="1"/>
        <v>17839975.039999999</v>
      </c>
      <c r="J7" s="37">
        <f t="shared" si="1"/>
        <v>16399873.390000001</v>
      </c>
      <c r="K7" t="s">
        <v>88</v>
      </c>
      <c r="L7" t="s">
        <v>108</v>
      </c>
      <c r="M7" s="39" t="s">
        <v>112</v>
      </c>
      <c r="N7" s="39" t="s">
        <v>114</v>
      </c>
      <c r="O7"/>
      <c r="P7" s="42" t="s">
        <v>116</v>
      </c>
      <c r="Q7" s="42" t="s">
        <v>120</v>
      </c>
      <c r="R7" s="1">
        <v>442</v>
      </c>
      <c r="S7" s="1">
        <v>442</v>
      </c>
      <c r="T7" s="1">
        <v>384</v>
      </c>
      <c r="U7" s="40">
        <f>+T7/S7</f>
        <v>0.86877828054298645</v>
      </c>
      <c r="V7" s="1">
        <f>+T7</f>
        <v>384</v>
      </c>
      <c r="W7" t="s">
        <v>93</v>
      </c>
    </row>
    <row r="8" spans="1:23" ht="57.75" customHeight="1" x14ac:dyDescent="0.2">
      <c r="A8" s="12" t="s">
        <v>86</v>
      </c>
      <c r="B8" s="13" t="s">
        <v>104</v>
      </c>
      <c r="C8" s="12" t="s">
        <v>105</v>
      </c>
      <c r="D8" s="12" t="s">
        <v>87</v>
      </c>
      <c r="E8" s="41" t="s">
        <v>106</v>
      </c>
      <c r="F8" s="37">
        <v>15077758.41</v>
      </c>
      <c r="G8" s="43">
        <v>15020128.029999999</v>
      </c>
      <c r="H8" s="45">
        <v>14299433.83</v>
      </c>
      <c r="I8" s="45">
        <v>14299433.83</v>
      </c>
      <c r="J8" s="45">
        <v>13076817.310000001</v>
      </c>
      <c r="K8" t="s">
        <v>88</v>
      </c>
      <c r="L8" t="s">
        <v>30</v>
      </c>
      <c r="M8" s="39" t="s">
        <v>89</v>
      </c>
      <c r="N8" s="39" t="s">
        <v>90</v>
      </c>
      <c r="O8">
        <v>2.1</v>
      </c>
      <c r="P8" s="11" t="s">
        <v>91</v>
      </c>
      <c r="Q8" s="11" t="s">
        <v>92</v>
      </c>
      <c r="R8" s="1">
        <v>815</v>
      </c>
      <c r="S8" s="1">
        <v>815</v>
      </c>
      <c r="T8" s="1">
        <v>815</v>
      </c>
      <c r="U8" s="40">
        <f>+T8/S8</f>
        <v>1</v>
      </c>
      <c r="V8" s="1">
        <f>+T8</f>
        <v>815</v>
      </c>
      <c r="W8" t="s">
        <v>93</v>
      </c>
    </row>
    <row r="9" spans="1:23" ht="57.75" customHeight="1" x14ac:dyDescent="0.2">
      <c r="A9" s="12" t="s">
        <v>94</v>
      </c>
      <c r="B9" s="13" t="s">
        <v>104</v>
      </c>
      <c r="C9" s="12" t="s">
        <v>105</v>
      </c>
      <c r="D9" s="12" t="s">
        <v>95</v>
      </c>
      <c r="E9" s="41" t="s">
        <v>106</v>
      </c>
      <c r="F9" s="37">
        <v>40000</v>
      </c>
      <c r="G9" s="38">
        <v>738318.07</v>
      </c>
      <c r="H9" s="45">
        <v>734106.04</v>
      </c>
      <c r="I9" s="45">
        <v>734106.04</v>
      </c>
      <c r="J9" s="45">
        <v>702628.02</v>
      </c>
      <c r="K9" t="s">
        <v>88</v>
      </c>
      <c r="L9" t="s">
        <v>30</v>
      </c>
      <c r="M9" s="39" t="s">
        <v>96</v>
      </c>
      <c r="N9" s="39" t="s">
        <v>97</v>
      </c>
      <c r="O9">
        <v>2.2000000000000002</v>
      </c>
      <c r="P9" s="11" t="s">
        <v>98</v>
      </c>
      <c r="Q9" s="11" t="s">
        <v>99</v>
      </c>
      <c r="R9" s="1">
        <v>10</v>
      </c>
      <c r="S9" s="1">
        <v>10</v>
      </c>
      <c r="T9" s="1">
        <v>9</v>
      </c>
      <c r="U9" s="40">
        <f>+T9/S9</f>
        <v>0.9</v>
      </c>
      <c r="V9" s="1">
        <f>+T9</f>
        <v>9</v>
      </c>
      <c r="W9" t="s">
        <v>93</v>
      </c>
    </row>
    <row r="10" spans="1:23" ht="57.75" customHeight="1" x14ac:dyDescent="0.2">
      <c r="A10" s="12" t="s">
        <v>86</v>
      </c>
      <c r="B10" s="13" t="s">
        <v>104</v>
      </c>
      <c r="C10" s="12" t="s">
        <v>105</v>
      </c>
      <c r="D10" s="12" t="s">
        <v>87</v>
      </c>
      <c r="E10" s="41" t="s">
        <v>106</v>
      </c>
      <c r="F10" s="37">
        <v>2714308.59</v>
      </c>
      <c r="G10" s="45">
        <v>4567708</v>
      </c>
      <c r="H10" s="45">
        <v>2806435.17</v>
      </c>
      <c r="I10" s="45">
        <v>2806435.17</v>
      </c>
      <c r="J10" s="45">
        <v>2620428.06</v>
      </c>
      <c r="K10" t="s">
        <v>88</v>
      </c>
      <c r="L10" t="s">
        <v>30</v>
      </c>
      <c r="M10" s="39" t="s">
        <v>100</v>
      </c>
      <c r="N10" s="39" t="s">
        <v>101</v>
      </c>
      <c r="O10">
        <v>2.2999999999999998</v>
      </c>
      <c r="P10" s="11" t="s">
        <v>102</v>
      </c>
      <c r="Q10" s="11" t="s">
        <v>103</v>
      </c>
      <c r="R10" s="1">
        <v>37000000</v>
      </c>
      <c r="S10" s="1">
        <v>37000000</v>
      </c>
      <c r="T10" s="44">
        <v>32160205.57</v>
      </c>
      <c r="U10" s="40">
        <f>+T10/S10</f>
        <v>0.86919474513513517</v>
      </c>
      <c r="V10" s="1">
        <f>+T10</f>
        <v>32160205.57</v>
      </c>
      <c r="W10" t="s">
        <v>93</v>
      </c>
    </row>
    <row r="11" spans="1:23" x14ac:dyDescent="0.2">
      <c r="A11" s="12"/>
      <c r="B11" s="13"/>
      <c r="C11" s="12"/>
      <c r="D11" s="12"/>
      <c r="E11" s="13"/>
      <c r="F11" s="13"/>
      <c r="G11" s="13"/>
      <c r="H11" s="13"/>
      <c r="I11" s="13"/>
      <c r="J11" s="13"/>
      <c r="K11"/>
      <c r="L11"/>
      <c r="M11"/>
      <c r="N11"/>
      <c r="O11"/>
      <c r="P11" s="11"/>
      <c r="Q11" s="11"/>
    </row>
    <row r="12" spans="1:23" x14ac:dyDescent="0.2">
      <c r="A12" s="12"/>
      <c r="B12" s="13"/>
      <c r="C12" s="12"/>
      <c r="D12" s="12"/>
      <c r="E12" s="13"/>
      <c r="F12" s="13"/>
      <c r="G12" s="13"/>
      <c r="H12" s="13"/>
      <c r="I12" s="13"/>
      <c r="J12" s="13"/>
      <c r="K12"/>
      <c r="L12"/>
      <c r="M12"/>
      <c r="N12"/>
      <c r="O12"/>
      <c r="P12" s="11"/>
      <c r="Q12" s="11"/>
    </row>
    <row r="13" spans="1:23" x14ac:dyDescent="0.2">
      <c r="A13" s="12"/>
      <c r="B13" s="13"/>
      <c r="C13" s="12"/>
      <c r="D13" s="12"/>
      <c r="E13" s="13"/>
      <c r="F13" s="13"/>
      <c r="G13" s="13"/>
      <c r="H13" s="13"/>
      <c r="I13" s="13"/>
      <c r="J13" s="13"/>
      <c r="K13"/>
      <c r="L13"/>
      <c r="M13"/>
      <c r="N13"/>
      <c r="O13"/>
      <c r="P13" s="11"/>
      <c r="Q13" s="11"/>
    </row>
    <row r="14" spans="1:23" x14ac:dyDescent="0.2">
      <c r="A14" s="12"/>
      <c r="B14" s="13"/>
      <c r="C14" s="12"/>
      <c r="D14" s="12"/>
      <c r="E14" s="13"/>
      <c r="F14" s="13"/>
      <c r="G14" s="13"/>
      <c r="H14" s="13"/>
      <c r="I14" s="13"/>
      <c r="J14" s="13"/>
      <c r="K14"/>
      <c r="L14"/>
      <c r="M14"/>
      <c r="N14"/>
      <c r="O14"/>
      <c r="P14" s="11"/>
      <c r="Q14" s="11"/>
    </row>
    <row r="15" spans="1:23" x14ac:dyDescent="0.2">
      <c r="A15" s="12"/>
      <c r="B15" s="13"/>
      <c r="C15" s="12"/>
      <c r="D15" s="12"/>
      <c r="E15" s="13"/>
      <c r="F15" s="13"/>
      <c r="G15" s="13"/>
      <c r="H15" s="13"/>
      <c r="I15" s="13"/>
      <c r="J15" s="13"/>
      <c r="K15"/>
      <c r="L15"/>
      <c r="M15"/>
      <c r="N15"/>
      <c r="O15"/>
      <c r="P15" s="11"/>
      <c r="Q15" s="11"/>
    </row>
    <row r="16" spans="1:23" ht="12.75" x14ac:dyDescent="0.2">
      <c r="A16" s="12"/>
      <c r="B16" s="13"/>
      <c r="C16" s="12"/>
      <c r="D16" s="12"/>
      <c r="E16" s="13"/>
      <c r="F16" s="13"/>
      <c r="G16" s="13"/>
      <c r="H16" s="13"/>
      <c r="I16" s="13"/>
      <c r="J16" s="13"/>
      <c r="K16"/>
      <c r="L16"/>
      <c r="M16"/>
      <c r="N16"/>
      <c r="O16"/>
      <c r="P16" s="10"/>
      <c r="Q16" s="10"/>
    </row>
    <row r="17" spans="1:17" x14ac:dyDescent="0.2">
      <c r="A17" s="12"/>
      <c r="B17" s="13"/>
      <c r="C17" s="12"/>
      <c r="D17" s="12"/>
      <c r="E17" s="13"/>
      <c r="F17" s="13"/>
      <c r="G17" s="13"/>
      <c r="H17" s="13"/>
      <c r="I17" s="13"/>
      <c r="J17" s="13"/>
      <c r="K17"/>
      <c r="L17"/>
      <c r="M17"/>
      <c r="N17"/>
      <c r="O17"/>
      <c r="P17" s="11"/>
      <c r="Q17" s="11"/>
    </row>
    <row r="18" spans="1:17" x14ac:dyDescent="0.2">
      <c r="A18" s="12"/>
      <c r="B18" s="13"/>
      <c r="C18" s="12"/>
      <c r="D18" s="12"/>
      <c r="E18" s="13"/>
      <c r="F18" s="13"/>
      <c r="G18" s="13"/>
      <c r="H18" s="13"/>
      <c r="I18" s="13"/>
      <c r="J18" s="13"/>
      <c r="K18"/>
      <c r="L18"/>
      <c r="M18"/>
      <c r="N18"/>
      <c r="O18"/>
      <c r="P18" s="11"/>
      <c r="Q18" s="11"/>
    </row>
    <row r="19" spans="1:17" x14ac:dyDescent="0.2">
      <c r="A19" s="12"/>
      <c r="B19" s="13"/>
      <c r="C19" s="12"/>
      <c r="D19" s="12"/>
      <c r="E19" s="13"/>
      <c r="F19" s="13"/>
      <c r="G19" s="13"/>
      <c r="H19" s="13"/>
      <c r="I19" s="13"/>
      <c r="J19" s="13"/>
      <c r="K19"/>
      <c r="L19"/>
      <c r="M19"/>
      <c r="N19"/>
      <c r="O19"/>
      <c r="P19" s="11"/>
      <c r="Q19" s="11"/>
    </row>
    <row r="20" spans="1:17" x14ac:dyDescent="0.2">
      <c r="A20" s="12"/>
      <c r="B20" s="13"/>
      <c r="C20" s="12"/>
      <c r="D20" s="12"/>
      <c r="E20" s="13"/>
      <c r="F20" s="13"/>
      <c r="G20" s="13"/>
      <c r="H20" s="13"/>
      <c r="I20" s="13"/>
      <c r="J20" s="13"/>
      <c r="K20"/>
      <c r="L20"/>
      <c r="M20"/>
      <c r="N20"/>
      <c r="O20"/>
      <c r="P20" s="11"/>
      <c r="Q20" s="11"/>
    </row>
    <row r="21" spans="1:17" x14ac:dyDescent="0.2">
      <c r="A21" s="12"/>
      <c r="B21" s="13"/>
      <c r="C21" s="12"/>
      <c r="D21" s="12"/>
      <c r="E21" s="13"/>
      <c r="F21" s="13"/>
      <c r="G21" s="13"/>
      <c r="H21" s="13"/>
      <c r="I21" s="13"/>
      <c r="J21" s="13"/>
      <c r="K21"/>
      <c r="L21"/>
      <c r="M21"/>
      <c r="N21"/>
      <c r="O21"/>
      <c r="P21" s="11"/>
      <c r="Q21" s="11"/>
    </row>
    <row r="22" spans="1:17" x14ac:dyDescent="0.2">
      <c r="A22" s="12"/>
      <c r="B22" s="13"/>
      <c r="C22" s="12"/>
      <c r="D22" s="12"/>
      <c r="E22" s="13"/>
      <c r="F22" s="13"/>
      <c r="G22" s="13"/>
      <c r="H22" s="13"/>
      <c r="I22" s="13"/>
      <c r="J22" s="13"/>
      <c r="K22"/>
      <c r="L22"/>
      <c r="M22"/>
      <c r="N22"/>
      <c r="O22"/>
      <c r="P22" s="11"/>
      <c r="Q22" s="11"/>
    </row>
    <row r="23" spans="1:17" x14ac:dyDescent="0.2">
      <c r="A23" s="12"/>
      <c r="B23" s="13"/>
      <c r="C23" s="12"/>
      <c r="D23" s="12"/>
      <c r="E23" s="13"/>
      <c r="F23" s="13"/>
      <c r="G23" s="13"/>
      <c r="H23" s="13"/>
      <c r="I23" s="13"/>
      <c r="J23" s="13"/>
      <c r="K23"/>
      <c r="L23"/>
      <c r="M23"/>
      <c r="N23"/>
      <c r="O23"/>
      <c r="P23" s="11"/>
      <c r="Q23" s="11"/>
    </row>
    <row r="24" spans="1:17" x14ac:dyDescent="0.2">
      <c r="A24" s="12"/>
      <c r="B24" s="13"/>
      <c r="C24" s="12"/>
      <c r="D24" s="12"/>
      <c r="E24" s="13"/>
      <c r="F24" s="13"/>
      <c r="G24" s="13"/>
      <c r="H24" s="13"/>
      <c r="I24" s="13"/>
      <c r="J24" s="13"/>
      <c r="K24"/>
      <c r="L24"/>
      <c r="M24"/>
      <c r="N24"/>
      <c r="O24"/>
      <c r="P24" s="11"/>
      <c r="Q24" s="11"/>
    </row>
    <row r="25" spans="1:17" x14ac:dyDescent="0.2">
      <c r="A25" s="12"/>
      <c r="B25" s="13"/>
      <c r="C25" s="12"/>
      <c r="D25" s="12"/>
      <c r="E25" s="13"/>
      <c r="F25" s="13"/>
      <c r="G25" s="13"/>
      <c r="H25" s="13"/>
      <c r="I25" s="13"/>
      <c r="J25" s="13"/>
      <c r="K25"/>
      <c r="L25"/>
      <c r="M25"/>
      <c r="N25"/>
      <c r="O25"/>
      <c r="P25" s="11"/>
      <c r="Q25" s="11"/>
    </row>
    <row r="26" spans="1:17" x14ac:dyDescent="0.2">
      <c r="A26" s="12"/>
      <c r="B26" s="13"/>
      <c r="C26" s="12"/>
      <c r="D26" s="12"/>
      <c r="E26" s="13"/>
      <c r="F26" s="13"/>
      <c r="G26" s="13"/>
      <c r="H26" s="13"/>
      <c r="I26" s="13"/>
      <c r="J26" s="13"/>
      <c r="K26" s="13"/>
      <c r="L26" s="13"/>
    </row>
    <row r="27" spans="1:17" x14ac:dyDescent="0.2">
      <c r="A27" s="12"/>
      <c r="B27" s="13"/>
      <c r="C27" s="12"/>
      <c r="D27" s="12"/>
      <c r="E27" s="13"/>
      <c r="F27" s="13"/>
      <c r="G27" s="13"/>
      <c r="H27" s="13"/>
      <c r="I27" s="13"/>
      <c r="J27" s="13"/>
      <c r="K27" s="13"/>
      <c r="L27" s="13"/>
    </row>
    <row r="28" spans="1:17" x14ac:dyDescent="0.2">
      <c r="A28" s="12"/>
      <c r="B28" s="13"/>
      <c r="C28" s="12"/>
      <c r="D28" s="12"/>
      <c r="E28" s="13"/>
      <c r="F28" s="13"/>
      <c r="G28" s="13"/>
      <c r="H28" s="13"/>
      <c r="I28" s="13"/>
      <c r="J28" s="13"/>
      <c r="K28" s="13"/>
      <c r="L28" s="13"/>
    </row>
    <row r="29" spans="1:17" x14ac:dyDescent="0.2">
      <c r="A29" s="12"/>
      <c r="B29" s="13"/>
      <c r="C29" s="12"/>
      <c r="D29" s="12"/>
      <c r="E29" s="13"/>
      <c r="F29" s="13"/>
      <c r="G29" s="13"/>
      <c r="H29" s="13"/>
      <c r="I29" s="13"/>
      <c r="J29" s="13"/>
      <c r="K29" s="13"/>
      <c r="L29" s="13"/>
    </row>
    <row r="30" spans="1:17" x14ac:dyDescent="0.2">
      <c r="C30"/>
      <c r="D30"/>
    </row>
    <row r="31" spans="1:17" x14ac:dyDescent="0.2">
      <c r="C31"/>
      <c r="D31"/>
    </row>
    <row r="32" spans="1:17" x14ac:dyDescent="0.2">
      <c r="C32"/>
      <c r="D32"/>
    </row>
    <row r="33" spans="3:4" x14ac:dyDescent="0.2">
      <c r="C33"/>
      <c r="D33"/>
    </row>
    <row r="34" spans="3:4" x14ac:dyDescent="0.2">
      <c r="C34"/>
      <c r="D34"/>
    </row>
    <row r="35" spans="3:4" x14ac:dyDescent="0.2">
      <c r="C35"/>
      <c r="D35"/>
    </row>
    <row r="36" spans="3:4" x14ac:dyDescent="0.2">
      <c r="C36"/>
      <c r="D36"/>
    </row>
    <row r="37" spans="3:4" x14ac:dyDescent="0.2">
      <c r="C37"/>
      <c r="D37"/>
    </row>
    <row r="38" spans="3:4" x14ac:dyDescent="0.2">
      <c r="C38"/>
      <c r="D3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10" activePane="bottomLeft" state="frozen"/>
      <selection pane="bottomLeft" activeCell="B11" sqref="B11"/>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8">
        <v>1</v>
      </c>
      <c r="B5" s="2" t="s">
        <v>76</v>
      </c>
    </row>
    <row r="6" spans="1:2" ht="47.25" x14ac:dyDescent="0.2">
      <c r="A6" s="18">
        <v>2</v>
      </c>
      <c r="B6" s="2" t="s">
        <v>77</v>
      </c>
    </row>
    <row r="7" spans="1:2" ht="31.5" x14ac:dyDescent="0.2">
      <c r="A7" s="18">
        <v>3</v>
      </c>
      <c r="B7" s="2" t="s">
        <v>80</v>
      </c>
    </row>
    <row r="8" spans="1:2" ht="47.25" x14ac:dyDescent="0.2">
      <c r="A8" s="18">
        <v>4</v>
      </c>
      <c r="B8" s="2" t="s">
        <v>78</v>
      </c>
    </row>
    <row r="9" spans="1:2" ht="15.75" x14ac:dyDescent="0.2">
      <c r="A9" s="18">
        <v>5</v>
      </c>
      <c r="B9" s="2" t="s">
        <v>56</v>
      </c>
    </row>
    <row r="10" spans="1:2" ht="78.75" x14ac:dyDescent="0.2">
      <c r="A10" s="18">
        <v>6</v>
      </c>
      <c r="B10" s="2" t="s">
        <v>74</v>
      </c>
    </row>
    <row r="11" spans="1:2" ht="78.75" x14ac:dyDescent="0.2">
      <c r="A11" s="18">
        <v>7</v>
      </c>
      <c r="B11" s="2" t="s">
        <v>62</v>
      </c>
    </row>
    <row r="12" spans="1:2" ht="78.75" x14ac:dyDescent="0.2">
      <c r="A12" s="18">
        <v>8</v>
      </c>
      <c r="B12" s="2" t="s">
        <v>64</v>
      </c>
    </row>
    <row r="13" spans="1:2" ht="78.75" x14ac:dyDescent="0.2">
      <c r="A13" s="18">
        <v>9</v>
      </c>
      <c r="B13" s="2" t="s">
        <v>63</v>
      </c>
    </row>
    <row r="14" spans="1:2" ht="78.75" x14ac:dyDescent="0.2">
      <c r="A14" s="18">
        <v>10</v>
      </c>
      <c r="B14" s="2" t="s">
        <v>65</v>
      </c>
    </row>
    <row r="15" spans="1:2" ht="15.75" x14ac:dyDescent="0.2">
      <c r="A15" s="18">
        <v>11</v>
      </c>
      <c r="B15" s="2" t="s">
        <v>81</v>
      </c>
    </row>
    <row r="16" spans="1:2" ht="15.75" x14ac:dyDescent="0.2">
      <c r="A16" s="18">
        <v>12</v>
      </c>
      <c r="B16" s="2" t="s">
        <v>66</v>
      </c>
    </row>
    <row r="17" spans="1:2" ht="15.75" x14ac:dyDescent="0.2">
      <c r="A17" s="18">
        <v>13</v>
      </c>
      <c r="B17" s="2" t="s">
        <v>67</v>
      </c>
    </row>
    <row r="18" spans="1:2" ht="63" x14ac:dyDescent="0.2">
      <c r="A18" s="18">
        <v>14</v>
      </c>
      <c r="B18" s="2" t="s">
        <v>82</v>
      </c>
    </row>
    <row r="19" spans="1:2" ht="15.75" x14ac:dyDescent="0.2">
      <c r="A19" s="18">
        <v>15</v>
      </c>
      <c r="B19" s="2" t="s">
        <v>57</v>
      </c>
    </row>
    <row r="20" spans="1:2" ht="15.75" x14ac:dyDescent="0.2">
      <c r="A20" s="18">
        <v>16</v>
      </c>
      <c r="B20" s="2" t="s">
        <v>58</v>
      </c>
    </row>
    <row r="21" spans="1:2" ht="15.75" x14ac:dyDescent="0.2">
      <c r="A21" s="18">
        <v>17</v>
      </c>
      <c r="B21" s="2" t="s">
        <v>68</v>
      </c>
    </row>
    <row r="22" spans="1:2" ht="15.75" x14ac:dyDescent="0.2">
      <c r="A22" s="18">
        <v>18</v>
      </c>
      <c r="B22" s="4" t="s">
        <v>59</v>
      </c>
    </row>
    <row r="23" spans="1:2" ht="15.75" x14ac:dyDescent="0.2">
      <c r="A23" s="18">
        <v>19</v>
      </c>
      <c r="B23" s="4" t="s">
        <v>60</v>
      </c>
    </row>
    <row r="24" spans="1:2" ht="15.75" x14ac:dyDescent="0.2">
      <c r="A24" s="18">
        <v>20</v>
      </c>
      <c r="B24" s="4" t="s">
        <v>61</v>
      </c>
    </row>
    <row r="25" spans="1:2" ht="15.75" x14ac:dyDescent="0.2">
      <c r="A25" s="18">
        <v>21</v>
      </c>
      <c r="B25" s="4" t="s">
        <v>69</v>
      </c>
    </row>
    <row r="26" spans="1:2" ht="15.75" x14ac:dyDescent="0.2">
      <c r="A26" s="18">
        <v>22</v>
      </c>
      <c r="B26" s="4" t="s">
        <v>70</v>
      </c>
    </row>
    <row r="27" spans="1:2" ht="31.5" x14ac:dyDescent="0.2">
      <c r="A27" s="18">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Carlos Hugo Fuentes Anguiano</cp:lastModifiedBy>
  <cp:lastPrinted>2017-03-30T22:24:32Z</cp:lastPrinted>
  <dcterms:created xsi:type="dcterms:W3CDTF">2014-10-22T05:35:08Z</dcterms:created>
  <dcterms:modified xsi:type="dcterms:W3CDTF">2024-01-19T18:37:02Z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